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15" activeTab="0"/>
  </bookViews>
  <sheets>
    <sheet name="wykaz punktów" sheetId="1" r:id="rId1"/>
  </sheets>
  <definedNames>
    <definedName name="_xlnm.Print_Area" localSheetId="0">'wykaz punktów'!$A$1:$K$42</definedName>
  </definedNames>
  <calcPr fullCalcOnLoad="1"/>
</workbook>
</file>

<file path=xl/sharedStrings.xml><?xml version="1.0" encoding="utf-8"?>
<sst xmlns="http://schemas.openxmlformats.org/spreadsheetml/2006/main" count="164" uniqueCount="98">
  <si>
    <t>L.p.</t>
  </si>
  <si>
    <t>Nazwa obiektu</t>
  </si>
  <si>
    <t xml:space="preserve">Adres obiektu </t>
  </si>
  <si>
    <t xml:space="preserve">Numer PPE </t>
  </si>
  <si>
    <t>Numer</t>
  </si>
  <si>
    <t>Miejscowość</t>
  </si>
  <si>
    <t>Ulica</t>
  </si>
  <si>
    <t>Kod</t>
  </si>
  <si>
    <t>Wielospecjalistyczny Szpital im. Jana Pawła II</t>
  </si>
  <si>
    <t>Zgorzelec</t>
  </si>
  <si>
    <t>Lubańska</t>
  </si>
  <si>
    <t>59-900</t>
  </si>
  <si>
    <t>PROD_137200006916</t>
  </si>
  <si>
    <t>B21</t>
  </si>
  <si>
    <t>Zakład Opiekuńczo-Leczniczy</t>
  </si>
  <si>
    <t>Nadbrzeżna</t>
  </si>
  <si>
    <t>5a</t>
  </si>
  <si>
    <t>PROD_137100007023</t>
  </si>
  <si>
    <t>Ośrodek Rehabilitacji</t>
  </si>
  <si>
    <t>Konarskiego</t>
  </si>
  <si>
    <t>5b</t>
  </si>
  <si>
    <t>PROD_137200007133</t>
  </si>
  <si>
    <t>C21</t>
  </si>
  <si>
    <t>Zakład dla Nerwowo i Psychicznie Chorych (budynek 15)</t>
  </si>
  <si>
    <t>Sieniawka</t>
  </si>
  <si>
    <t xml:space="preserve">Rolnicza </t>
  </si>
  <si>
    <t>59-921</t>
  </si>
  <si>
    <t>PROD_131200004082</t>
  </si>
  <si>
    <t>C22A</t>
  </si>
  <si>
    <t>Zakład dla Nerwowo i Psychicznie Chorych (budynek 1/5)</t>
  </si>
  <si>
    <t>PROD_131200226482</t>
  </si>
  <si>
    <t>Przychodnia Wielospecjalistyczna</t>
  </si>
  <si>
    <t>Gryfów Śląski</t>
  </si>
  <si>
    <t>Malownicza</t>
  </si>
  <si>
    <t>59-620</t>
  </si>
  <si>
    <t>PROD_132200138792</t>
  </si>
  <si>
    <t>Przychodnia Rejonowa</t>
  </si>
  <si>
    <t>Broniewskiego</t>
  </si>
  <si>
    <t>27b</t>
  </si>
  <si>
    <t>PROD_137102159030</t>
  </si>
  <si>
    <t>C11</t>
  </si>
  <si>
    <t>Poradnia Terapii Uzależnienia i Wsoółuzależnienia od Alkoholu</t>
  </si>
  <si>
    <t>Staszica</t>
  </si>
  <si>
    <t>PROD_137102181572</t>
  </si>
  <si>
    <t>Przychodnia Rejonowo - Specjalistyczna</t>
  </si>
  <si>
    <t>Warszawska</t>
  </si>
  <si>
    <t>PROD_137101199200</t>
  </si>
  <si>
    <t>Poradnia Terapii Uzależnienia od Substancji Psychoaktywnych</t>
  </si>
  <si>
    <t xml:space="preserve">Warszawska </t>
  </si>
  <si>
    <t>37a</t>
  </si>
  <si>
    <t>PROD_137102074030</t>
  </si>
  <si>
    <t>Poradnia P/Gruźlicza i Chorób Płuc</t>
  </si>
  <si>
    <t>PROD_137102097223</t>
  </si>
  <si>
    <t>PROD_137101198557</t>
  </si>
  <si>
    <t>PROD_137102073977</t>
  </si>
  <si>
    <t>PROD_137102203243</t>
  </si>
  <si>
    <t>Zawidów</t>
  </si>
  <si>
    <t>Skłodowskiej- Curie</t>
  </si>
  <si>
    <t>59-970</t>
  </si>
  <si>
    <t>PROD_137101262268</t>
  </si>
  <si>
    <t>Pieńsk</t>
  </si>
  <si>
    <t>59-930</t>
  </si>
  <si>
    <t>Wiejski Ośrodek Zdrowia</t>
  </si>
  <si>
    <t>Trójca 93</t>
  </si>
  <si>
    <t>PROD_137101201673</t>
  </si>
  <si>
    <t>Dłużyna Dolna 35</t>
  </si>
  <si>
    <t>PROD_124100689894</t>
  </si>
  <si>
    <t>Przychodnia Wielospecjalistyczna w Olszynie</t>
  </si>
  <si>
    <t>Olszyna</t>
  </si>
  <si>
    <t xml:space="preserve">Wolności </t>
  </si>
  <si>
    <t>21 B</t>
  </si>
  <si>
    <t>59-830</t>
  </si>
  <si>
    <t>PROD_134000026023</t>
  </si>
  <si>
    <t>Czerwona Woda</t>
  </si>
  <si>
    <t>5 Grudnia</t>
  </si>
  <si>
    <t>PROD_124000014919</t>
  </si>
  <si>
    <t>Szczegółowy wykaz punktów poboru energii elektrycznej oraz ich charakterystyka:</t>
  </si>
  <si>
    <t>Numer licznika</t>
  </si>
  <si>
    <t>Moc umowna w kW</t>
  </si>
  <si>
    <t xml:space="preserve"> Grupa taryfowa</t>
  </si>
  <si>
    <t>Szacunkowa ilość energii elektrycznej kWh</t>
  </si>
  <si>
    <t xml:space="preserve">Wnioskowane parametry </t>
  </si>
  <si>
    <t xml:space="preserve">Hutnicza </t>
  </si>
  <si>
    <t>PROD_124000013156</t>
  </si>
  <si>
    <t>Reymonta</t>
  </si>
  <si>
    <t>PROD_137100038858</t>
  </si>
  <si>
    <t>C12a</t>
  </si>
  <si>
    <t>Pilchowice 42</t>
  </si>
  <si>
    <t>Wleń</t>
  </si>
  <si>
    <t>59-610</t>
  </si>
  <si>
    <t>PROD_122200042391</t>
  </si>
  <si>
    <t>39/1</t>
  </si>
  <si>
    <t>11-12</t>
  </si>
  <si>
    <t>20E</t>
  </si>
  <si>
    <t>PLTAUD127000481757</t>
  </si>
  <si>
    <t xml:space="preserve">Poradnia POZ </t>
  </si>
  <si>
    <t>B22</t>
  </si>
  <si>
    <t>RAZEM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</si>
</sst>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  <font>
      <b/>
      <sz val="9"/>
      <color theme="1"/>
      <name val="Tahoma"/>
      <family val="2"/>
    </font>
    <font>
      <b/>
      <sz val="10"/>
      <color theme="1"/>
      <name val="Tahoma"/>
      <family val="2"/>
    </font>
    <font>
      <b/>
      <sz val="9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rgb="FF000000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7" fillId="0" borderId="0" xfId="0" applyFont="1" applyAlignment="1">
      <alignment/>
    </xf>
    <xf numFmtId="4" fontId="37" fillId="0" borderId="0" xfId="0" applyNumberFormat="1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4" fontId="39" fillId="0" borderId="0" xfId="0" applyNumberFormat="1" applyFont="1" applyAlignment="1">
      <alignment/>
    </xf>
    <xf numFmtId="4" fontId="39" fillId="0" borderId="10" xfId="0" applyNumberFormat="1" applyFont="1" applyBorder="1" applyAlignment="1">
      <alignment horizontal="right" vertical="center" wrapText="1"/>
    </xf>
    <xf numFmtId="4" fontId="39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top"/>
    </xf>
    <xf numFmtId="4" fontId="39" fillId="0" borderId="10" xfId="0" applyNumberFormat="1" applyFont="1" applyFill="1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4" fontId="39" fillId="0" borderId="11" xfId="0" applyNumberFormat="1" applyFont="1" applyBorder="1" applyAlignment="1">
      <alignment horizontal="center" vertical="center" wrapText="1"/>
    </xf>
    <xf numFmtId="4" fontId="39" fillId="0" borderId="14" xfId="0" applyNumberFormat="1" applyFont="1" applyBorder="1" applyAlignment="1">
      <alignment horizontal="center" vertical="center" wrapText="1"/>
    </xf>
    <xf numFmtId="4" fontId="39" fillId="0" borderId="13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6.28125" style="12" customWidth="1"/>
    <col min="2" max="2" width="27.8515625" style="1" customWidth="1"/>
    <col min="3" max="3" width="14.28125" style="1" customWidth="1"/>
    <col min="4" max="4" width="13.00390625" style="1" customWidth="1"/>
    <col min="5" max="5" width="8.28125" style="1" customWidth="1"/>
    <col min="6" max="6" width="7.8515625" style="1" customWidth="1"/>
    <col min="7" max="7" width="19.140625" style="1" customWidth="1"/>
    <col min="8" max="8" width="10.421875" style="1" customWidth="1"/>
    <col min="9" max="9" width="9.28125" style="12" customWidth="1"/>
    <col min="10" max="10" width="9.140625" style="12" customWidth="1"/>
    <col min="11" max="11" width="14.7109375" style="6" customWidth="1"/>
    <col min="12" max="12" width="9.140625" style="1" customWidth="1"/>
    <col min="13" max="13" width="11.7109375" style="1" bestFit="1" customWidth="1"/>
    <col min="14" max="14" width="9.140625" style="1" customWidth="1"/>
    <col min="15" max="15" width="13.57421875" style="1" bestFit="1" customWidth="1"/>
    <col min="16" max="16384" width="9.140625" style="1" customWidth="1"/>
  </cols>
  <sheetData>
    <row r="1" ht="12.75">
      <c r="A1" s="15" t="s">
        <v>76</v>
      </c>
    </row>
    <row r="2" ht="4.5" customHeight="1"/>
    <row r="3" spans="1:11" ht="23.25" customHeight="1">
      <c r="A3" s="36" t="s">
        <v>0</v>
      </c>
      <c r="B3" s="36" t="s">
        <v>1</v>
      </c>
      <c r="C3" s="36" t="s">
        <v>2</v>
      </c>
      <c r="D3" s="36"/>
      <c r="E3" s="36"/>
      <c r="F3" s="36"/>
      <c r="G3" s="36" t="s">
        <v>3</v>
      </c>
      <c r="H3" s="38" t="s">
        <v>77</v>
      </c>
      <c r="I3" s="36" t="s">
        <v>81</v>
      </c>
      <c r="J3" s="36"/>
      <c r="K3" s="41" t="s">
        <v>80</v>
      </c>
    </row>
    <row r="4" spans="1:11" ht="15" customHeight="1">
      <c r="A4" s="36"/>
      <c r="B4" s="36"/>
      <c r="C4" s="36" t="s">
        <v>5</v>
      </c>
      <c r="D4" s="36" t="s">
        <v>6</v>
      </c>
      <c r="E4" s="36" t="s">
        <v>4</v>
      </c>
      <c r="F4" s="36" t="s">
        <v>7</v>
      </c>
      <c r="G4" s="36"/>
      <c r="H4" s="39"/>
      <c r="I4" s="38" t="s">
        <v>78</v>
      </c>
      <c r="J4" s="38" t="s">
        <v>79</v>
      </c>
      <c r="K4" s="42"/>
    </row>
    <row r="5" spans="1:11" ht="16.5" customHeight="1">
      <c r="A5" s="36"/>
      <c r="B5" s="36"/>
      <c r="C5" s="36"/>
      <c r="D5" s="36"/>
      <c r="E5" s="36"/>
      <c r="F5" s="36"/>
      <c r="G5" s="36"/>
      <c r="H5" s="40"/>
      <c r="I5" s="40"/>
      <c r="J5" s="40"/>
      <c r="K5" s="43"/>
    </row>
    <row r="6" spans="1:11" ht="22.5">
      <c r="A6" s="3">
        <v>1</v>
      </c>
      <c r="B6" s="4" t="s">
        <v>8</v>
      </c>
      <c r="C6" s="4" t="s">
        <v>9</v>
      </c>
      <c r="D6" s="4" t="s">
        <v>10</v>
      </c>
      <c r="E6" s="23" t="s">
        <v>92</v>
      </c>
      <c r="F6" s="5" t="s">
        <v>11</v>
      </c>
      <c r="G6" s="5" t="s">
        <v>12</v>
      </c>
      <c r="H6" s="5">
        <v>43991890</v>
      </c>
      <c r="I6" s="5">
        <v>470</v>
      </c>
      <c r="J6" s="5" t="s">
        <v>13</v>
      </c>
      <c r="K6" s="7">
        <v>950000</v>
      </c>
    </row>
    <row r="7" spans="1:11" ht="15" customHeight="1">
      <c r="A7" s="28">
        <v>2</v>
      </c>
      <c r="B7" s="30" t="s">
        <v>14</v>
      </c>
      <c r="C7" s="30" t="s">
        <v>9</v>
      </c>
      <c r="D7" s="30" t="s">
        <v>15</v>
      </c>
      <c r="E7" s="32" t="s">
        <v>16</v>
      </c>
      <c r="F7" s="32" t="s">
        <v>11</v>
      </c>
      <c r="G7" s="32" t="s">
        <v>17</v>
      </c>
      <c r="H7" s="32">
        <v>96088236</v>
      </c>
      <c r="I7" s="32">
        <v>100</v>
      </c>
      <c r="J7" s="32" t="s">
        <v>96</v>
      </c>
      <c r="K7" s="7">
        <v>60000</v>
      </c>
    </row>
    <row r="8" spans="1:11" ht="15" customHeight="1">
      <c r="A8" s="29"/>
      <c r="B8" s="31"/>
      <c r="C8" s="31"/>
      <c r="D8" s="31"/>
      <c r="E8" s="33"/>
      <c r="F8" s="33"/>
      <c r="G8" s="33"/>
      <c r="H8" s="33"/>
      <c r="I8" s="33"/>
      <c r="J8" s="33"/>
      <c r="K8" s="7">
        <v>130000</v>
      </c>
    </row>
    <row r="9" spans="1:11" ht="14.25" customHeight="1">
      <c r="A9" s="3">
        <v>3</v>
      </c>
      <c r="B9" s="4" t="s">
        <v>18</v>
      </c>
      <c r="C9" s="4" t="s">
        <v>9</v>
      </c>
      <c r="D9" s="4" t="s">
        <v>19</v>
      </c>
      <c r="E9" s="5" t="s">
        <v>20</v>
      </c>
      <c r="F9" s="5" t="s">
        <v>11</v>
      </c>
      <c r="G9" s="5" t="s">
        <v>21</v>
      </c>
      <c r="H9" s="5">
        <v>1266326</v>
      </c>
      <c r="I9" s="5">
        <v>50</v>
      </c>
      <c r="J9" s="5" t="s">
        <v>22</v>
      </c>
      <c r="K9" s="7">
        <v>130000</v>
      </c>
    </row>
    <row r="10" spans="1:11" ht="14.25" customHeight="1">
      <c r="A10" s="37">
        <v>4</v>
      </c>
      <c r="B10" s="34" t="s">
        <v>23</v>
      </c>
      <c r="C10" s="34" t="s">
        <v>24</v>
      </c>
      <c r="D10" s="34" t="s">
        <v>25</v>
      </c>
      <c r="E10" s="35">
        <v>25</v>
      </c>
      <c r="F10" s="35" t="s">
        <v>26</v>
      </c>
      <c r="G10" s="35" t="s">
        <v>27</v>
      </c>
      <c r="H10" s="35">
        <v>4018097</v>
      </c>
      <c r="I10" s="35">
        <v>210</v>
      </c>
      <c r="J10" s="35" t="s">
        <v>28</v>
      </c>
      <c r="K10" s="7">
        <v>110000</v>
      </c>
    </row>
    <row r="11" spans="1:11" ht="11.25">
      <c r="A11" s="37"/>
      <c r="B11" s="34"/>
      <c r="C11" s="34"/>
      <c r="D11" s="34"/>
      <c r="E11" s="35"/>
      <c r="F11" s="35"/>
      <c r="G11" s="35"/>
      <c r="H11" s="35"/>
      <c r="I11" s="35"/>
      <c r="J11" s="35"/>
      <c r="K11" s="7">
        <v>230000</v>
      </c>
    </row>
    <row r="12" spans="1:11" ht="11.25" customHeight="1">
      <c r="A12" s="37">
        <v>5</v>
      </c>
      <c r="B12" s="34" t="s">
        <v>29</v>
      </c>
      <c r="C12" s="34" t="s">
        <v>24</v>
      </c>
      <c r="D12" s="34" t="s">
        <v>25</v>
      </c>
      <c r="E12" s="35">
        <v>25</v>
      </c>
      <c r="F12" s="35" t="s">
        <v>26</v>
      </c>
      <c r="G12" s="35" t="s">
        <v>30</v>
      </c>
      <c r="H12" s="35">
        <v>3374441</v>
      </c>
      <c r="I12" s="35">
        <v>130</v>
      </c>
      <c r="J12" s="35" t="s">
        <v>28</v>
      </c>
      <c r="K12" s="7">
        <v>60000</v>
      </c>
    </row>
    <row r="13" spans="1:11" ht="11.25">
      <c r="A13" s="37"/>
      <c r="B13" s="34"/>
      <c r="C13" s="34"/>
      <c r="D13" s="34"/>
      <c r="E13" s="35"/>
      <c r="F13" s="35"/>
      <c r="G13" s="35"/>
      <c r="H13" s="35"/>
      <c r="I13" s="35"/>
      <c r="J13" s="35"/>
      <c r="K13" s="7">
        <v>130000</v>
      </c>
    </row>
    <row r="14" spans="1:11" ht="9.75" customHeight="1">
      <c r="A14" s="37">
        <v>6</v>
      </c>
      <c r="B14" s="34" t="s">
        <v>31</v>
      </c>
      <c r="C14" s="34" t="s">
        <v>32</v>
      </c>
      <c r="D14" s="34" t="s">
        <v>33</v>
      </c>
      <c r="E14" s="35">
        <v>1</v>
      </c>
      <c r="F14" s="35" t="s">
        <v>34</v>
      </c>
      <c r="G14" s="35" t="s">
        <v>35</v>
      </c>
      <c r="H14" s="35">
        <v>4019008</v>
      </c>
      <c r="I14" s="35">
        <v>41</v>
      </c>
      <c r="J14" s="35" t="s">
        <v>28</v>
      </c>
      <c r="K14" s="7">
        <v>12000</v>
      </c>
    </row>
    <row r="15" spans="1:11" ht="11.25">
      <c r="A15" s="37"/>
      <c r="B15" s="34"/>
      <c r="C15" s="34"/>
      <c r="D15" s="34"/>
      <c r="E15" s="35"/>
      <c r="F15" s="35"/>
      <c r="G15" s="35"/>
      <c r="H15" s="35"/>
      <c r="I15" s="35"/>
      <c r="J15" s="35"/>
      <c r="K15" s="7">
        <v>25000</v>
      </c>
    </row>
    <row r="16" spans="1:11" ht="20.25" customHeight="1">
      <c r="A16" s="3">
        <v>7</v>
      </c>
      <c r="B16" s="4" t="s">
        <v>36</v>
      </c>
      <c r="C16" s="4" t="s">
        <v>9</v>
      </c>
      <c r="D16" s="4" t="s">
        <v>37</v>
      </c>
      <c r="E16" s="5" t="s">
        <v>38</v>
      </c>
      <c r="F16" s="5" t="s">
        <v>11</v>
      </c>
      <c r="G16" s="5" t="s">
        <v>39</v>
      </c>
      <c r="H16" s="5">
        <v>90774233</v>
      </c>
      <c r="I16" s="5">
        <v>40</v>
      </c>
      <c r="J16" s="5" t="s">
        <v>40</v>
      </c>
      <c r="K16" s="7">
        <v>10000</v>
      </c>
    </row>
    <row r="17" spans="1:11" ht="22.5">
      <c r="A17" s="3">
        <v>8</v>
      </c>
      <c r="B17" s="4" t="s">
        <v>41</v>
      </c>
      <c r="C17" s="4" t="s">
        <v>9</v>
      </c>
      <c r="D17" s="4" t="s">
        <v>42</v>
      </c>
      <c r="E17" s="5">
        <v>5</v>
      </c>
      <c r="F17" s="5" t="s">
        <v>11</v>
      </c>
      <c r="G17" s="5" t="s">
        <v>43</v>
      </c>
      <c r="H17" s="5">
        <v>22555339</v>
      </c>
      <c r="I17" s="5">
        <v>5</v>
      </c>
      <c r="J17" s="5" t="s">
        <v>40</v>
      </c>
      <c r="K17" s="7">
        <v>2200</v>
      </c>
    </row>
    <row r="18" spans="1:11" ht="22.5">
      <c r="A18" s="3">
        <v>9</v>
      </c>
      <c r="B18" s="4" t="s">
        <v>44</v>
      </c>
      <c r="C18" s="4" t="s">
        <v>9</v>
      </c>
      <c r="D18" s="4" t="s">
        <v>45</v>
      </c>
      <c r="E18" s="5">
        <v>30</v>
      </c>
      <c r="F18" s="5" t="s">
        <v>11</v>
      </c>
      <c r="G18" s="5" t="s">
        <v>46</v>
      </c>
      <c r="H18" s="5">
        <v>97794335</v>
      </c>
      <c r="I18" s="5">
        <v>40</v>
      </c>
      <c r="J18" s="5" t="s">
        <v>40</v>
      </c>
      <c r="K18" s="7">
        <v>42000</v>
      </c>
    </row>
    <row r="19" spans="1:11" ht="22.5">
      <c r="A19" s="3">
        <v>10</v>
      </c>
      <c r="B19" s="4" t="s">
        <v>47</v>
      </c>
      <c r="C19" s="4" t="s">
        <v>9</v>
      </c>
      <c r="D19" s="4" t="s">
        <v>48</v>
      </c>
      <c r="E19" s="5" t="s">
        <v>49</v>
      </c>
      <c r="F19" s="5" t="s">
        <v>11</v>
      </c>
      <c r="G19" s="5" t="s">
        <v>50</v>
      </c>
      <c r="H19" s="5">
        <v>9193051</v>
      </c>
      <c r="I19" s="5">
        <v>10</v>
      </c>
      <c r="J19" s="5" t="s">
        <v>40</v>
      </c>
      <c r="K19" s="7">
        <v>3200</v>
      </c>
    </row>
    <row r="20" spans="1:11" ht="18" customHeight="1">
      <c r="A20" s="9">
        <v>11</v>
      </c>
      <c r="B20" s="11" t="s">
        <v>51</v>
      </c>
      <c r="C20" s="11" t="s">
        <v>9</v>
      </c>
      <c r="D20" s="11" t="s">
        <v>48</v>
      </c>
      <c r="E20" s="22" t="s">
        <v>91</v>
      </c>
      <c r="F20" s="11" t="s">
        <v>11</v>
      </c>
      <c r="G20" s="11" t="s">
        <v>52</v>
      </c>
      <c r="H20" s="11">
        <v>29506718</v>
      </c>
      <c r="I20" s="13">
        <v>5</v>
      </c>
      <c r="J20" s="13" t="s">
        <v>40</v>
      </c>
      <c r="K20" s="10">
        <v>3500</v>
      </c>
    </row>
    <row r="21" spans="1:11" ht="22.5">
      <c r="A21" s="3">
        <v>12</v>
      </c>
      <c r="B21" s="4" t="s">
        <v>31</v>
      </c>
      <c r="C21" s="4" t="s">
        <v>68</v>
      </c>
      <c r="D21" s="4" t="s">
        <v>69</v>
      </c>
      <c r="E21" s="23" t="s">
        <v>93</v>
      </c>
      <c r="F21" s="5" t="s">
        <v>71</v>
      </c>
      <c r="G21" s="5" t="s">
        <v>94</v>
      </c>
      <c r="H21" s="5">
        <v>96190007</v>
      </c>
      <c r="I21" s="5">
        <v>40</v>
      </c>
      <c r="J21" s="5" t="s">
        <v>40</v>
      </c>
      <c r="K21" s="7">
        <v>4000</v>
      </c>
    </row>
    <row r="22" spans="1:11" ht="17.25" customHeight="1">
      <c r="A22" s="3">
        <v>13</v>
      </c>
      <c r="B22" s="4" t="s">
        <v>36</v>
      </c>
      <c r="C22" s="4" t="s">
        <v>9</v>
      </c>
      <c r="D22" s="4" t="s">
        <v>48</v>
      </c>
      <c r="E22" s="5">
        <v>39</v>
      </c>
      <c r="F22" s="5" t="s">
        <v>11</v>
      </c>
      <c r="G22" s="5" t="s">
        <v>53</v>
      </c>
      <c r="H22" s="5">
        <v>94417180</v>
      </c>
      <c r="I22" s="5">
        <v>16</v>
      </c>
      <c r="J22" s="5" t="s">
        <v>40</v>
      </c>
      <c r="K22" s="7">
        <v>1000</v>
      </c>
    </row>
    <row r="23" spans="1:11" ht="16.5" customHeight="1">
      <c r="A23" s="3">
        <v>14</v>
      </c>
      <c r="B23" s="4" t="s">
        <v>36</v>
      </c>
      <c r="C23" s="4" t="s">
        <v>9</v>
      </c>
      <c r="D23" s="4" t="s">
        <v>48</v>
      </c>
      <c r="E23" s="5">
        <v>39</v>
      </c>
      <c r="F23" s="5" t="s">
        <v>11</v>
      </c>
      <c r="G23" s="5" t="s">
        <v>54</v>
      </c>
      <c r="H23" s="5">
        <v>80403019</v>
      </c>
      <c r="I23" s="5">
        <v>5</v>
      </c>
      <c r="J23" s="5" t="s">
        <v>40</v>
      </c>
      <c r="K23" s="7">
        <v>500</v>
      </c>
    </row>
    <row r="24" spans="1:11" ht="18.75" customHeight="1">
      <c r="A24" s="3">
        <v>15</v>
      </c>
      <c r="B24" s="4" t="s">
        <v>36</v>
      </c>
      <c r="C24" s="4" t="s">
        <v>9</v>
      </c>
      <c r="D24" s="4" t="s">
        <v>45</v>
      </c>
      <c r="E24" s="5">
        <v>39</v>
      </c>
      <c r="F24" s="5" t="s">
        <v>11</v>
      </c>
      <c r="G24" s="5" t="s">
        <v>55</v>
      </c>
      <c r="H24" s="5">
        <v>80403880</v>
      </c>
      <c r="I24" s="5">
        <v>5</v>
      </c>
      <c r="J24" s="5" t="s">
        <v>40</v>
      </c>
      <c r="K24" s="7">
        <v>500</v>
      </c>
    </row>
    <row r="25" spans="1:11" ht="22.5">
      <c r="A25" s="3">
        <v>16</v>
      </c>
      <c r="B25" s="4" t="s">
        <v>36</v>
      </c>
      <c r="C25" s="4" t="s">
        <v>56</v>
      </c>
      <c r="D25" s="4" t="s">
        <v>57</v>
      </c>
      <c r="E25" s="5">
        <v>6</v>
      </c>
      <c r="F25" s="5" t="s">
        <v>58</v>
      </c>
      <c r="G25" s="5" t="s">
        <v>59</v>
      </c>
      <c r="H25" s="5">
        <v>93473832</v>
      </c>
      <c r="I25" s="5">
        <v>16</v>
      </c>
      <c r="J25" s="5" t="s">
        <v>40</v>
      </c>
      <c r="K25" s="7">
        <v>17000</v>
      </c>
    </row>
    <row r="26" spans="1:11" ht="21" customHeight="1">
      <c r="A26" s="3">
        <v>17</v>
      </c>
      <c r="B26" s="4" t="s">
        <v>36</v>
      </c>
      <c r="C26" s="4" t="s">
        <v>60</v>
      </c>
      <c r="D26" s="4" t="s">
        <v>82</v>
      </c>
      <c r="E26" s="5">
        <v>29</v>
      </c>
      <c r="F26" s="5" t="s">
        <v>61</v>
      </c>
      <c r="G26" s="5" t="s">
        <v>83</v>
      </c>
      <c r="H26" s="5">
        <v>12845496</v>
      </c>
      <c r="I26" s="5">
        <v>21</v>
      </c>
      <c r="J26" s="5" t="s">
        <v>40</v>
      </c>
      <c r="K26" s="7">
        <v>15000</v>
      </c>
    </row>
    <row r="27" spans="1:11" ht="17.25" customHeight="1">
      <c r="A27" s="3">
        <v>18</v>
      </c>
      <c r="B27" s="4" t="s">
        <v>62</v>
      </c>
      <c r="C27" s="4" t="s">
        <v>63</v>
      </c>
      <c r="D27" s="4" t="s">
        <v>9</v>
      </c>
      <c r="E27" s="5"/>
      <c r="F27" s="5" t="s">
        <v>11</v>
      </c>
      <c r="G27" s="5" t="s">
        <v>64</v>
      </c>
      <c r="H27" s="5">
        <v>90740533</v>
      </c>
      <c r="I27" s="5">
        <v>21</v>
      </c>
      <c r="J27" s="5" t="s">
        <v>40</v>
      </c>
      <c r="K27" s="7">
        <v>4500</v>
      </c>
    </row>
    <row r="28" spans="1:11" ht="17.25" customHeight="1">
      <c r="A28" s="9">
        <v>19</v>
      </c>
      <c r="B28" s="11" t="s">
        <v>62</v>
      </c>
      <c r="C28" s="11" t="s">
        <v>65</v>
      </c>
      <c r="D28" s="11" t="s">
        <v>60</v>
      </c>
      <c r="E28" s="11"/>
      <c r="F28" s="11" t="s">
        <v>61</v>
      </c>
      <c r="G28" s="11" t="s">
        <v>66</v>
      </c>
      <c r="H28" s="11">
        <v>71495089</v>
      </c>
      <c r="I28" s="13">
        <v>10</v>
      </c>
      <c r="J28" s="13" t="s">
        <v>40</v>
      </c>
      <c r="K28" s="10">
        <v>1200</v>
      </c>
    </row>
    <row r="29" spans="1:11" ht="24.75" customHeight="1">
      <c r="A29" s="9">
        <v>20</v>
      </c>
      <c r="B29" s="11" t="s">
        <v>67</v>
      </c>
      <c r="C29" s="11" t="s">
        <v>68</v>
      </c>
      <c r="D29" s="11" t="s">
        <v>69</v>
      </c>
      <c r="E29" s="13" t="s">
        <v>70</v>
      </c>
      <c r="F29" s="11" t="s">
        <v>71</v>
      </c>
      <c r="G29" s="11" t="s">
        <v>72</v>
      </c>
      <c r="H29" s="11">
        <v>90267261</v>
      </c>
      <c r="I29" s="13">
        <v>21</v>
      </c>
      <c r="J29" s="13" t="s">
        <v>40</v>
      </c>
      <c r="K29" s="10">
        <v>10000</v>
      </c>
    </row>
    <row r="30" spans="1:11" ht="18" customHeight="1">
      <c r="A30" s="20">
        <v>21</v>
      </c>
      <c r="B30" s="11" t="s">
        <v>62</v>
      </c>
      <c r="C30" s="11" t="s">
        <v>87</v>
      </c>
      <c r="D30" s="11" t="s">
        <v>88</v>
      </c>
      <c r="E30" s="21"/>
      <c r="F30" s="11" t="s">
        <v>89</v>
      </c>
      <c r="G30" s="11" t="s">
        <v>90</v>
      </c>
      <c r="H30" s="11">
        <v>93980874</v>
      </c>
      <c r="I30" s="21">
        <v>21</v>
      </c>
      <c r="J30" s="21" t="s">
        <v>40</v>
      </c>
      <c r="K30" s="7">
        <v>1000</v>
      </c>
    </row>
    <row r="31" spans="1:11" ht="16.5" customHeight="1">
      <c r="A31" s="18">
        <v>22</v>
      </c>
      <c r="B31" s="19" t="s">
        <v>95</v>
      </c>
      <c r="C31" s="19" t="s">
        <v>73</v>
      </c>
      <c r="D31" s="19" t="s">
        <v>74</v>
      </c>
      <c r="E31" s="17">
        <v>4</v>
      </c>
      <c r="F31" s="17" t="s">
        <v>11</v>
      </c>
      <c r="G31" s="17" t="s">
        <v>75</v>
      </c>
      <c r="H31" s="17">
        <v>91681975</v>
      </c>
      <c r="I31" s="17">
        <v>21</v>
      </c>
      <c r="J31" s="17" t="s">
        <v>40</v>
      </c>
      <c r="K31" s="7">
        <v>20000</v>
      </c>
    </row>
    <row r="32" spans="1:11" ht="10.5" customHeight="1">
      <c r="A32" s="28">
        <v>23</v>
      </c>
      <c r="B32" s="50" t="s">
        <v>36</v>
      </c>
      <c r="C32" s="50" t="s">
        <v>9</v>
      </c>
      <c r="D32" s="50" t="s">
        <v>84</v>
      </c>
      <c r="E32" s="32">
        <v>1</v>
      </c>
      <c r="F32" s="32" t="s">
        <v>11</v>
      </c>
      <c r="G32" s="32" t="s">
        <v>85</v>
      </c>
      <c r="H32" s="32">
        <v>94418866</v>
      </c>
      <c r="I32" s="32">
        <v>21</v>
      </c>
      <c r="J32" s="32" t="s">
        <v>86</v>
      </c>
      <c r="K32" s="7">
        <v>4500</v>
      </c>
    </row>
    <row r="33" spans="1:11" ht="10.5" customHeight="1">
      <c r="A33" s="29"/>
      <c r="B33" s="51"/>
      <c r="C33" s="51"/>
      <c r="D33" s="51"/>
      <c r="E33" s="33"/>
      <c r="F33" s="33"/>
      <c r="G33" s="33"/>
      <c r="H33" s="33"/>
      <c r="I33" s="33"/>
      <c r="J33" s="33"/>
      <c r="K33" s="7">
        <v>10500</v>
      </c>
    </row>
    <row r="34" spans="8:11" ht="11.25">
      <c r="H34" s="24" t="s">
        <v>97</v>
      </c>
      <c r="I34" s="25">
        <f>SUM(I6:I33)</f>
        <v>1319</v>
      </c>
      <c r="K34" s="8">
        <f>SUM(K6:K33)</f>
        <v>1987600</v>
      </c>
    </row>
    <row r="36" spans="8:11" ht="15" customHeight="1">
      <c r="H36" s="44" t="s">
        <v>97</v>
      </c>
      <c r="I36" s="45"/>
      <c r="J36" s="26" t="str">
        <f>J6</f>
        <v>B21</v>
      </c>
      <c r="K36" s="16">
        <f>K6</f>
        <v>950000</v>
      </c>
    </row>
    <row r="37" spans="8:11" ht="15" customHeight="1">
      <c r="H37" s="46"/>
      <c r="I37" s="47"/>
      <c r="J37" s="26" t="s">
        <v>96</v>
      </c>
      <c r="K37" s="16">
        <f>K7+K8</f>
        <v>190000</v>
      </c>
    </row>
    <row r="38" spans="8:13" ht="15" customHeight="1">
      <c r="H38" s="46"/>
      <c r="I38" s="47"/>
      <c r="J38" s="27" t="str">
        <f>J9</f>
        <v>C21</v>
      </c>
      <c r="K38" s="16">
        <f>K9</f>
        <v>130000</v>
      </c>
      <c r="M38" s="2"/>
    </row>
    <row r="39" spans="8:11" ht="15" customHeight="1">
      <c r="H39" s="46"/>
      <c r="I39" s="47"/>
      <c r="J39" s="27" t="str">
        <f>J10</f>
        <v>C22A</v>
      </c>
      <c r="K39" s="16">
        <f>K10+K11+K12+K13+K14+K15</f>
        <v>567000</v>
      </c>
    </row>
    <row r="40" spans="8:11" ht="15" customHeight="1">
      <c r="H40" s="46"/>
      <c r="I40" s="47"/>
      <c r="J40" s="27" t="s">
        <v>86</v>
      </c>
      <c r="K40" s="16">
        <f>K32+K33</f>
        <v>15000</v>
      </c>
    </row>
    <row r="41" spans="8:11" ht="15" customHeight="1">
      <c r="H41" s="46"/>
      <c r="I41" s="47"/>
      <c r="J41" s="27" t="str">
        <f>J16</f>
        <v>C11</v>
      </c>
      <c r="K41" s="16">
        <f>SUM(K16:K31)</f>
        <v>135600</v>
      </c>
    </row>
    <row r="42" spans="8:11" ht="15" customHeight="1">
      <c r="H42" s="48"/>
      <c r="I42" s="49"/>
      <c r="J42" s="14"/>
      <c r="K42" s="16">
        <f>SUM(K36:K41)</f>
        <v>1987600</v>
      </c>
    </row>
    <row r="43" ht="11.25">
      <c r="J43" s="14"/>
    </row>
  </sheetData>
  <sheetProtection/>
  <mergeCells count="64">
    <mergeCell ref="G32:G33"/>
    <mergeCell ref="H32:H33"/>
    <mergeCell ref="H12:H13"/>
    <mergeCell ref="G3:G5"/>
    <mergeCell ref="H36:I42"/>
    <mergeCell ref="J32:J33"/>
    <mergeCell ref="A32:A33"/>
    <mergeCell ref="B32:B33"/>
    <mergeCell ref="C32:C33"/>
    <mergeCell ref="D32:D33"/>
    <mergeCell ref="E32:E33"/>
    <mergeCell ref="F32:F33"/>
    <mergeCell ref="A10:A11"/>
    <mergeCell ref="F12:F13"/>
    <mergeCell ref="I32:I33"/>
    <mergeCell ref="J4:J5"/>
    <mergeCell ref="K3:K5"/>
    <mergeCell ref="G14:G15"/>
    <mergeCell ref="H14:H15"/>
    <mergeCell ref="I14:I15"/>
    <mergeCell ref="J14:J15"/>
    <mergeCell ref="G12:G13"/>
    <mergeCell ref="A14:A15"/>
    <mergeCell ref="B14:B15"/>
    <mergeCell ref="C14:C15"/>
    <mergeCell ref="D14:D15"/>
    <mergeCell ref="E14:E15"/>
    <mergeCell ref="F14:F15"/>
    <mergeCell ref="I7:I8"/>
    <mergeCell ref="J12:J13"/>
    <mergeCell ref="I12:I13"/>
    <mergeCell ref="H3:H5"/>
    <mergeCell ref="I4:I5"/>
    <mergeCell ref="G10:G11"/>
    <mergeCell ref="H10:H11"/>
    <mergeCell ref="I10:I11"/>
    <mergeCell ref="I3:J3"/>
    <mergeCell ref="J10:J11"/>
    <mergeCell ref="A12:A13"/>
    <mergeCell ref="B12:B13"/>
    <mergeCell ref="C12:C13"/>
    <mergeCell ref="D12:D13"/>
    <mergeCell ref="E12:E13"/>
    <mergeCell ref="A3:A5"/>
    <mergeCell ref="B3:B5"/>
    <mergeCell ref="C3:F3"/>
    <mergeCell ref="B10:B11"/>
    <mergeCell ref="C10:C11"/>
    <mergeCell ref="D10:D11"/>
    <mergeCell ref="E10:E11"/>
    <mergeCell ref="C4:C5"/>
    <mergeCell ref="D4:D5"/>
    <mergeCell ref="H7:H8"/>
    <mergeCell ref="J7:J8"/>
    <mergeCell ref="E4:E5"/>
    <mergeCell ref="F10:F11"/>
    <mergeCell ref="F4:F5"/>
    <mergeCell ref="G7:G8"/>
    <mergeCell ref="A7:A8"/>
    <mergeCell ref="B7:B8"/>
    <mergeCell ref="C7:C8"/>
    <mergeCell ref="D7:D8"/>
    <mergeCell ref="E7:E8"/>
    <mergeCell ref="F7:F8"/>
  </mergeCells>
  <printOptions/>
  <pageMargins left="0.1968503937007874" right="0.1968503937007874" top="0.7480314960629921" bottom="0.5511811023622047" header="0.31496062992125984" footer="0.31496062992125984"/>
  <pageSetup horizontalDpi="600" verticalDpi="600" orientation="landscape" paperSize="9" r:id="rId1"/>
  <headerFooter>
    <oddHeader>&amp;LZnak sprawy: 43/ZP/2019&amp;RZałącznik nr 3A do SIWZ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Gabrielska</dc:creator>
  <cp:keywords/>
  <dc:description/>
  <cp:lastModifiedBy>Radosław Jabłoński</cp:lastModifiedBy>
  <cp:lastPrinted>2019-10-05T07:11:28Z</cp:lastPrinted>
  <dcterms:created xsi:type="dcterms:W3CDTF">2016-07-11T06:59:47Z</dcterms:created>
  <dcterms:modified xsi:type="dcterms:W3CDTF">2019-10-05T07:11:30Z</dcterms:modified>
  <cp:category/>
  <cp:version/>
  <cp:contentType/>
  <cp:contentStatus/>
</cp:coreProperties>
</file>